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8" i="1"/>
  <c r="N9"/>
  <c r="N10"/>
  <c r="N11"/>
  <c r="N12"/>
  <c r="N13"/>
  <c r="N7"/>
  <c r="M8"/>
  <c r="M9"/>
  <c r="M10"/>
  <c r="M11"/>
  <c r="M12"/>
  <c r="M7"/>
  <c r="L13"/>
  <c r="M13" s="1"/>
  <c r="K13"/>
  <c r="J13"/>
  <c r="I13"/>
  <c r="I8"/>
  <c r="I9"/>
  <c r="I10"/>
  <c r="I11"/>
  <c r="I12"/>
  <c r="I7"/>
  <c r="H13"/>
  <c r="G13"/>
  <c r="F13"/>
  <c r="E8"/>
  <c r="E9"/>
  <c r="E10"/>
  <c r="E11"/>
  <c r="E12"/>
  <c r="E7"/>
  <c r="D13"/>
  <c r="E13" s="1"/>
  <c r="C13"/>
  <c r="B13"/>
</calcChain>
</file>

<file path=xl/sharedStrings.xml><?xml version="1.0" encoding="utf-8"?>
<sst xmlns="http://schemas.openxmlformats.org/spreadsheetml/2006/main" count="21" uniqueCount="21">
  <si>
    <t>ORG. CARITAS</t>
  </si>
  <si>
    <t>UROMED</t>
  </si>
  <si>
    <t>MEDICA POMI</t>
  </si>
  <si>
    <t>CONSULTMED</t>
  </si>
  <si>
    <t>ASOC. TURT</t>
  </si>
  <si>
    <t>ALURESAN</t>
  </si>
  <si>
    <t>TOTAL</t>
  </si>
  <si>
    <t>APR.</t>
  </si>
  <si>
    <t>MAI</t>
  </si>
  <si>
    <t>IUNIE</t>
  </si>
  <si>
    <t>TRIM.II</t>
  </si>
  <si>
    <t>IULIE</t>
  </si>
  <si>
    <t>AUG.</t>
  </si>
  <si>
    <t>SEPT.</t>
  </si>
  <si>
    <t>TRIM. III</t>
  </si>
  <si>
    <t>OCT.</t>
  </si>
  <si>
    <t>NOI.</t>
  </si>
  <si>
    <t>DEC</t>
  </si>
  <si>
    <t>TRIM. IV</t>
  </si>
  <si>
    <t xml:space="preserve">TOTAL AN </t>
  </si>
  <si>
    <t>VALORI  CONTRACTARE INGRIJIRI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</si>
</sst>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J22" sqref="J22"/>
    </sheetView>
  </sheetViews>
  <sheetFormatPr defaultRowHeight="15"/>
  <cols>
    <col min="1" max="1" width="14" customWidth="1"/>
    <col min="2" max="3" width="9.85546875" customWidth="1"/>
    <col min="4" max="4" width="10" customWidth="1"/>
    <col min="5" max="5" width="10.28515625" customWidth="1"/>
    <col min="6" max="6" width="10.42578125" customWidth="1"/>
    <col min="7" max="9" width="10.140625" customWidth="1"/>
    <col min="10" max="10" width="9.5703125" customWidth="1"/>
    <col min="11" max="11" width="10.140625" customWidth="1"/>
    <col min="12" max="12" width="10.28515625" customWidth="1"/>
    <col min="13" max="13" width="10.42578125" customWidth="1"/>
    <col min="14" max="14" width="11.85546875" customWidth="1"/>
  </cols>
  <sheetData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" customFormat="1" ht="18.75">
      <c r="A3" s="4"/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</row>
    <row r="4" spans="1:15" s="1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5" spans="1:15" s="1" customFormat="1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/>
    </row>
    <row r="6" spans="1:15" s="1" customFormat="1" ht="18.75">
      <c r="A6" s="5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3"/>
    </row>
    <row r="7" spans="1:15" s="1" customFormat="1" ht="18.75">
      <c r="A7" s="5" t="s">
        <v>0</v>
      </c>
      <c r="B7" s="6">
        <v>65221</v>
      </c>
      <c r="C7" s="6">
        <v>8649.15</v>
      </c>
      <c r="D7" s="6">
        <v>8649.16</v>
      </c>
      <c r="E7" s="6">
        <f>SUM(B7:D7)</f>
        <v>82519.31</v>
      </c>
      <c r="F7" s="6">
        <v>31037.55</v>
      </c>
      <c r="G7" s="6">
        <v>31037.55</v>
      </c>
      <c r="H7" s="6">
        <v>31037.57</v>
      </c>
      <c r="I7" s="6">
        <f>SUM(F7:H7)</f>
        <v>93112.67</v>
      </c>
      <c r="J7" s="6">
        <v>30870.93</v>
      </c>
      <c r="K7" s="6">
        <v>30870.93</v>
      </c>
      <c r="L7" s="6">
        <v>10134.59</v>
      </c>
      <c r="M7" s="6">
        <f>SUM(J7:L7)</f>
        <v>71876.45</v>
      </c>
      <c r="N7" s="6">
        <f>SUM(E7+I7+M7)</f>
        <v>247508.43</v>
      </c>
      <c r="O7" s="3"/>
    </row>
    <row r="8" spans="1:15" s="1" customFormat="1" ht="18.75">
      <c r="A8" s="5" t="s">
        <v>1</v>
      </c>
      <c r="B8" s="6">
        <v>18975</v>
      </c>
      <c r="C8" s="6">
        <v>11751.46</v>
      </c>
      <c r="D8" s="6">
        <v>11751.47</v>
      </c>
      <c r="E8" s="6">
        <f t="shared" ref="E8:E13" si="0">SUM(B8:D8)</f>
        <v>42477.93</v>
      </c>
      <c r="F8" s="6">
        <v>15977</v>
      </c>
      <c r="G8" s="6">
        <v>15977</v>
      </c>
      <c r="H8" s="6">
        <v>15977</v>
      </c>
      <c r="I8" s="6">
        <f t="shared" ref="I8:I12" si="1">SUM(F8:H8)</f>
        <v>47931</v>
      </c>
      <c r="J8" s="6">
        <v>15880.12</v>
      </c>
      <c r="K8" s="6">
        <v>15880.12</v>
      </c>
      <c r="L8" s="6">
        <v>5239.13</v>
      </c>
      <c r="M8" s="6">
        <f t="shared" ref="M8:M13" si="2">SUM(J8:L8)</f>
        <v>36999.370000000003</v>
      </c>
      <c r="N8" s="6">
        <f t="shared" ref="N8:N13" si="3">SUM(E8+I8+M8)</f>
        <v>127408.29999999999</v>
      </c>
      <c r="O8" s="3"/>
    </row>
    <row r="9" spans="1:15" s="1" customFormat="1" ht="18.75">
      <c r="A9" s="5" t="s">
        <v>2</v>
      </c>
      <c r="B9" s="6">
        <v>19268</v>
      </c>
      <c r="C9" s="6">
        <v>19843.84</v>
      </c>
      <c r="D9" s="6">
        <v>19843.84</v>
      </c>
      <c r="E9" s="6">
        <f t="shared" si="0"/>
        <v>58955.679999999993</v>
      </c>
      <c r="F9" s="6">
        <v>22174.69</v>
      </c>
      <c r="G9" s="6">
        <v>22174.69</v>
      </c>
      <c r="H9" s="6">
        <v>22174.7</v>
      </c>
      <c r="I9" s="6">
        <f t="shared" si="1"/>
        <v>66524.08</v>
      </c>
      <c r="J9" s="6">
        <v>22040.240000000002</v>
      </c>
      <c r="K9" s="6">
        <v>22040.240000000002</v>
      </c>
      <c r="L9" s="6">
        <v>7271.44</v>
      </c>
      <c r="M9" s="6">
        <f t="shared" si="2"/>
        <v>51351.920000000006</v>
      </c>
      <c r="N9" s="6">
        <f t="shared" si="3"/>
        <v>176831.68</v>
      </c>
      <c r="O9" s="3"/>
    </row>
    <row r="10" spans="1:15" s="1" customFormat="1" ht="18.75">
      <c r="A10" s="5" t="s">
        <v>3</v>
      </c>
      <c r="B10" s="6">
        <v>30302</v>
      </c>
      <c r="C10" s="6">
        <v>36526.129999999997</v>
      </c>
      <c r="D10" s="6">
        <v>36526.129999999997</v>
      </c>
      <c r="E10" s="6">
        <f t="shared" si="0"/>
        <v>103354.26000000001</v>
      </c>
      <c r="F10" s="6">
        <v>38874.089999999997</v>
      </c>
      <c r="G10" s="6">
        <v>38874.089999999997</v>
      </c>
      <c r="H10" s="6">
        <v>38874.11</v>
      </c>
      <c r="I10" s="6">
        <f t="shared" si="1"/>
        <v>116622.29</v>
      </c>
      <c r="J10" s="6">
        <v>38638.39</v>
      </c>
      <c r="K10" s="6">
        <v>38638.39</v>
      </c>
      <c r="L10" s="6">
        <v>12747.44</v>
      </c>
      <c r="M10" s="6">
        <f t="shared" si="2"/>
        <v>90024.22</v>
      </c>
      <c r="N10" s="6">
        <f t="shared" si="3"/>
        <v>310000.77</v>
      </c>
      <c r="O10" s="3"/>
    </row>
    <row r="11" spans="1:15" s="1" customFormat="1" ht="18.75">
      <c r="A11" s="5" t="s">
        <v>4</v>
      </c>
      <c r="B11" s="6">
        <v>9130</v>
      </c>
      <c r="C11" s="6">
        <v>10579.49</v>
      </c>
      <c r="D11" s="6">
        <v>10579.49</v>
      </c>
      <c r="E11" s="6">
        <f t="shared" si="0"/>
        <v>30288.979999999996</v>
      </c>
      <c r="F11" s="6">
        <v>11392.43</v>
      </c>
      <c r="G11" s="6">
        <v>11392.43</v>
      </c>
      <c r="H11" s="6">
        <v>11392.45</v>
      </c>
      <c r="I11" s="6">
        <f t="shared" si="1"/>
        <v>34177.31</v>
      </c>
      <c r="J11" s="6">
        <v>11323.36</v>
      </c>
      <c r="K11" s="6">
        <v>11323.36</v>
      </c>
      <c r="L11" s="6">
        <v>3735.77</v>
      </c>
      <c r="M11" s="6">
        <f t="shared" si="2"/>
        <v>26382.49</v>
      </c>
      <c r="N11" s="6">
        <f t="shared" si="3"/>
        <v>90848.78</v>
      </c>
      <c r="O11" s="3"/>
    </row>
    <row r="12" spans="1:15" s="1" customFormat="1" ht="18.75">
      <c r="A12" s="5" t="s">
        <v>5</v>
      </c>
      <c r="B12" s="6">
        <v>2409</v>
      </c>
      <c r="C12" s="6">
        <v>11037.27</v>
      </c>
      <c r="D12" s="6">
        <v>11037.27</v>
      </c>
      <c r="E12" s="6">
        <f t="shared" si="0"/>
        <v>24483.54</v>
      </c>
      <c r="F12" s="6">
        <v>9208.86</v>
      </c>
      <c r="G12" s="6">
        <v>9208.86</v>
      </c>
      <c r="H12" s="6">
        <v>9208.8799999999992</v>
      </c>
      <c r="I12" s="6">
        <f t="shared" si="1"/>
        <v>27626.6</v>
      </c>
      <c r="J12" s="6">
        <v>9153.0300000000007</v>
      </c>
      <c r="K12" s="6">
        <v>9153.0300000000007</v>
      </c>
      <c r="L12" s="6">
        <v>3019.74</v>
      </c>
      <c r="M12" s="6">
        <f t="shared" si="2"/>
        <v>21325.800000000003</v>
      </c>
      <c r="N12" s="6">
        <f t="shared" si="3"/>
        <v>73435.94</v>
      </c>
      <c r="O12" s="3"/>
    </row>
    <row r="13" spans="1:15" s="1" customFormat="1" ht="18.75">
      <c r="A13" s="5" t="s">
        <v>6</v>
      </c>
      <c r="B13" s="6">
        <f>SUM(B7:B12)</f>
        <v>145305</v>
      </c>
      <c r="C13" s="6">
        <f>SUM(C7:C12)</f>
        <v>98387.34</v>
      </c>
      <c r="D13" s="6">
        <f>SUM(D7:D12)</f>
        <v>98387.360000000015</v>
      </c>
      <c r="E13" s="6">
        <f t="shared" si="0"/>
        <v>342079.7</v>
      </c>
      <c r="F13" s="6">
        <f t="shared" ref="F13:L13" si="4">SUM(F7:F12)</f>
        <v>128664.62000000001</v>
      </c>
      <c r="G13" s="6">
        <f t="shared" si="4"/>
        <v>128664.62000000001</v>
      </c>
      <c r="H13" s="6">
        <f t="shared" si="4"/>
        <v>128664.71</v>
      </c>
      <c r="I13" s="6">
        <f t="shared" si="4"/>
        <v>385993.94999999995</v>
      </c>
      <c r="J13" s="6">
        <f t="shared" si="4"/>
        <v>127906.07</v>
      </c>
      <c r="K13" s="6">
        <f t="shared" si="4"/>
        <v>127906.07</v>
      </c>
      <c r="L13" s="6">
        <f t="shared" si="4"/>
        <v>42148.109999999993</v>
      </c>
      <c r="M13" s="6">
        <f t="shared" si="2"/>
        <v>297960.25</v>
      </c>
      <c r="N13" s="6">
        <f t="shared" si="3"/>
        <v>1026033.8999999999</v>
      </c>
      <c r="O13" s="3"/>
    </row>
    <row r="14" spans="1:15" s="1" customFormat="1" ht="18.75">
      <c r="O14" s="3"/>
    </row>
    <row r="15" spans="1:15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2018-05-09T10:04:19Z</dcterms:modified>
</cp:coreProperties>
</file>